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1295" windowHeight="5790" tabRatio="591" activeTab="1"/>
  </bookViews>
  <sheets>
    <sheet name="Nguon" sheetId="1" r:id="rId1"/>
    <sheet name="UNC" sheetId="2" r:id="rId2"/>
  </sheets>
  <definedNames/>
  <calcPr fullCalcOnLoad="1"/>
</workbook>
</file>

<file path=xl/sharedStrings.xml><?xml version="1.0" encoding="utf-8"?>
<sst xmlns="http://schemas.openxmlformats.org/spreadsheetml/2006/main" count="127" uniqueCount="113">
  <si>
    <t/>
  </si>
  <si>
    <t>0301437499</t>
  </si>
  <si>
    <t>UNC</t>
  </si>
  <si>
    <t>None</t>
  </si>
  <si>
    <t>621</t>
  </si>
  <si>
    <t>62125</t>
  </si>
  <si>
    <t xml:space="preserve">Five billion Vietnamese dong and xu </t>
  </si>
  <si>
    <t>003/9</t>
  </si>
  <si>
    <t>1001</t>
  </si>
  <si>
    <t>123465</t>
  </si>
  <si>
    <t>1020110000102717</t>
  </si>
  <si>
    <t>BQLDAGT</t>
  </si>
  <si>
    <t>421101-100034</t>
  </si>
  <si>
    <t>Chẵn</t>
  </si>
  <si>
    <t>Diễn giải</t>
  </si>
  <si>
    <t>Tiền thuế</t>
  </si>
  <si>
    <t>Số tiền bằng số (Vnd)</t>
  </si>
  <si>
    <t>Số tiền bằng số (Usd)</t>
  </si>
  <si>
    <t>Số tiền bằng chữ (Vnd)</t>
  </si>
  <si>
    <t>Số tiền bằng chữ (Usd)</t>
  </si>
  <si>
    <t>Loại chứng từ</t>
  </si>
  <si>
    <t>Số chứng từ</t>
  </si>
  <si>
    <t>Thủ quỹ</t>
  </si>
  <si>
    <t xml:space="preserve">Giảm đốc </t>
  </si>
  <si>
    <t>Năm tỷ đồng chẵn</t>
  </si>
  <si>
    <t>2A Nguyễn Thị Minh Khai, Q1, Tp.HCM</t>
  </si>
  <si>
    <t>Người lập</t>
  </si>
  <si>
    <t>Người nhận tiền</t>
  </si>
  <si>
    <t>Địa chỉ</t>
  </si>
  <si>
    <t xml:space="preserve">Địa chỉ </t>
  </si>
  <si>
    <t>Ngày chứng từ</t>
  </si>
  <si>
    <t>Nguyễn Hữu Hoài</t>
  </si>
  <si>
    <t>Tài khoản NH nợ</t>
  </si>
  <si>
    <t>Mã số thuế</t>
  </si>
  <si>
    <t>Mã đơn vị trả tiền</t>
  </si>
  <si>
    <t>Mã đơn vị nhận tiền</t>
  </si>
  <si>
    <t>Giá trị</t>
  </si>
  <si>
    <t>Kế toán trưởng</t>
  </si>
  <si>
    <t>Danh sách tài khoản nợ</t>
  </si>
  <si>
    <t>Tỷ giá</t>
  </si>
  <si>
    <t>Mã đối tượng pháp nhân nợ</t>
  </si>
  <si>
    <t>Chi lần 2 (hết) v/v bồi thường nhà đất,tài sản tại DA P.Tân Hưng-Q7 theo HĐ thỏa thuận ngày 10/10/04</t>
  </si>
  <si>
    <t>Tên</t>
  </si>
  <si>
    <t>Tên đối tượng pháp nhân nợ</t>
  </si>
  <si>
    <t>Họ tên người nhạn tiền</t>
  </si>
  <si>
    <t>Nhân viên bán</t>
  </si>
  <si>
    <t>Tên đơn vị trả tiền</t>
  </si>
  <si>
    <t>Tên tài khoản ngân hàng Nợ</t>
  </si>
  <si>
    <t>Tên đơn vị nhận tiền</t>
  </si>
  <si>
    <t>Danh sách tài khoản có</t>
  </si>
  <si>
    <t>Mã đối tượng pháp nhân Có</t>
  </si>
  <si>
    <t>Tên đối tượng pháp nhân Có</t>
  </si>
  <si>
    <t>Danh sách số hóa đơn</t>
  </si>
  <si>
    <t>Số tiền bằng chữ (Có thuế) - VND -Việt</t>
  </si>
  <si>
    <t>Số tiền bằng chữ (Có thuế) - VND -Anh</t>
  </si>
  <si>
    <t>Số tiền bằng chữ (Có thuế) - USD -Anh</t>
  </si>
  <si>
    <t>Tài khoản NH có</t>
  </si>
  <si>
    <t>Tên tài khoản ngân hàng có</t>
  </si>
  <si>
    <t>Tên công ty</t>
  </si>
  <si>
    <t>157A Cô Bắc-P.Cô Giang-Q1-Tp.HCM</t>
  </si>
  <si>
    <t>Vùng</t>
  </si>
  <si>
    <t>Ghi chú</t>
  </si>
  <si>
    <t>- CP NVLIỆU DỰ ÁN P TÂN HƯNG Q7</t>
  </si>
  <si>
    <t>CÔNG TY TNHH TM HIMLAM</t>
  </si>
  <si>
    <t>CÔNG TY TNHH-TM HIM LAM</t>
  </si>
  <si>
    <t>BAN QUẢN LÝ DỰ ÁN GT BRVT-CT LG ĐẤT</t>
  </si>
  <si>
    <t>Mã yếu tố chi phí nợ</t>
  </si>
  <si>
    <t>Tên yếu tố chi phí nợ</t>
  </si>
  <si>
    <t>Số tiền bằng số</t>
  </si>
  <si>
    <t xml:space="preserve">Số tiền bằng chữ : </t>
  </si>
  <si>
    <t>ỦY NHIỆM CHI</t>
  </si>
  <si>
    <t>Số tài khoản :</t>
  </si>
  <si>
    <t>PAYMENT ORDER</t>
  </si>
  <si>
    <t>Đơn vị trả tiền :</t>
  </si>
  <si>
    <t>Đơn vị nhận tiền :</t>
  </si>
  <si>
    <t>Tại Ngân Hàng:</t>
  </si>
  <si>
    <t>Tỉnh/TP :</t>
  </si>
  <si>
    <t>CMND/Hộ Chiếu:</t>
  </si>
  <si>
    <t>Ngày cấp:</t>
  </si>
  <si>
    <t>Nơi cấp:</t>
  </si>
  <si>
    <t xml:space="preserve">Đơn vị trả tiền ngày </t>
  </si>
  <si>
    <t>Order's Name</t>
  </si>
  <si>
    <t>With VIETNAM EXPORT IMPORT BANK - M.T.O/Branch/T.O</t>
  </si>
  <si>
    <t>Beneficiary's Name</t>
  </si>
  <si>
    <t>Account Number</t>
  </si>
  <si>
    <t>Account No.</t>
  </si>
  <si>
    <t>With Bank</t>
  </si>
  <si>
    <t>Province/City</t>
  </si>
  <si>
    <t>I.D No./PP No.</t>
  </si>
  <si>
    <t>Issued Date</t>
  </si>
  <si>
    <t>Issued Place</t>
  </si>
  <si>
    <t>Amount in words</t>
  </si>
  <si>
    <t>Amount in Figures</t>
  </si>
  <si>
    <t>q</t>
  </si>
  <si>
    <r>
      <rPr>
        <b/>
        <sz val="12"/>
        <rFont val="Times New Roman"/>
        <family val="1"/>
      </rPr>
      <t>Nội dung :</t>
    </r>
    <r>
      <rPr>
        <sz val="12"/>
        <rFont val="Times New Roman"/>
        <family val="1"/>
      </rPr>
      <t xml:space="preserve">
</t>
    </r>
    <r>
      <rPr>
        <i/>
        <sz val="9"/>
        <rFont val="Times New Roman"/>
        <family val="1"/>
      </rPr>
      <t>Details</t>
    </r>
  </si>
  <si>
    <r>
      <rPr>
        <b/>
        <sz val="11"/>
        <rFont val="Times New Roman"/>
        <family val="1"/>
      </rPr>
      <t>Số</t>
    </r>
    <r>
      <rPr>
        <sz val="11"/>
        <rFont val="Times New Roman"/>
        <family val="1"/>
      </rPr>
      <t>/No :</t>
    </r>
  </si>
  <si>
    <r>
      <rPr>
        <b/>
        <sz val="11"/>
        <rFont val="Times New Roman"/>
        <family val="1"/>
      </rPr>
      <t>Ngày</t>
    </r>
    <r>
      <rPr>
        <sz val="11"/>
        <rFont val="Times New Roman"/>
        <family val="1"/>
      </rPr>
      <t>/Date:</t>
    </r>
  </si>
  <si>
    <t>Ordered On</t>
  </si>
  <si>
    <t>Giao dịch viên</t>
  </si>
  <si>
    <t>Teller</t>
  </si>
  <si>
    <t>Kiểm Soát</t>
  </si>
  <si>
    <t>Verifier</t>
  </si>
  <si>
    <t>Registered by Bank A (Eximbank) on</t>
  </si>
  <si>
    <t>Registered by Bank B on</t>
  </si>
  <si>
    <t>Chief Accountant</t>
  </si>
  <si>
    <t>Chủ tài khoản</t>
  </si>
  <si>
    <t>Account holder</t>
  </si>
  <si>
    <r>
      <t>NH B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(Beneficary's Bank)</t>
    </r>
    <r>
      <rPr>
        <b/>
        <sz val="10"/>
        <rFont val="Times New Roman"/>
        <family val="1"/>
      </rPr>
      <t xml:space="preserve"> ghi sổ ngày</t>
    </r>
  </si>
  <si>
    <r>
      <t>NH A</t>
    </r>
    <r>
      <rPr>
        <b/>
        <i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(Eximbank)</t>
    </r>
    <r>
      <rPr>
        <b/>
        <sz val="10"/>
        <rFont val="Times New Roman"/>
        <family val="1"/>
      </rPr>
      <t xml:space="preserve"> ghi sổ ngày</t>
    </r>
  </si>
  <si>
    <t>NH công thương Việt Nam</t>
  </si>
  <si>
    <t xml:space="preserve">NH Nông nghiệp  &amp; PTNT Quận 10 </t>
  </si>
  <si>
    <t>Tại ngân hàng Xuất Nhập Khẩu Việt Nam - SGD/Chi Nhánh/PGD:</t>
  </si>
  <si>
    <r>
      <t>CHUYỂN KHOẢN/</t>
    </r>
    <r>
      <rPr>
        <i/>
        <sz val="12"/>
        <rFont val="Times New Roman"/>
        <family val="1"/>
      </rPr>
      <t>Transfer</t>
    </r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</si>
</sst>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"/>
    <numFmt numFmtId="173" formatCode="[$-409]dddd\,\ mmmm\ dd\,\ yyyy"/>
  </numFmts>
  <fonts count="55">
    <font>
      <sz val="10"/>
      <name val="vni-times"/>
      <family val="0"/>
    </font>
    <font>
      <u val="single"/>
      <sz val="10"/>
      <color indexed="12"/>
      <name val="VNI-Times"/>
      <family val="0"/>
    </font>
    <font>
      <u val="single"/>
      <sz val="10"/>
      <color indexed="36"/>
      <name val="VNI-Times"/>
      <family val="0"/>
    </font>
    <font>
      <sz val="8"/>
      <name val="VNI-Times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12"/>
      <name val="Wingdings"/>
      <family val="0"/>
    </font>
    <font>
      <b/>
      <i/>
      <sz val="10"/>
      <name val="Times New Roman"/>
      <family val="1"/>
    </font>
    <font>
      <b/>
      <sz val="1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1" xfId="0" applyFont="1" applyBorder="1" applyAlignment="1">
      <alignment/>
    </xf>
    <xf numFmtId="49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49" fontId="6" fillId="0" borderId="12" xfId="0" applyNumberFormat="1" applyFont="1" applyBorder="1" applyAlignment="1">
      <alignment/>
    </xf>
    <xf numFmtId="49" fontId="6" fillId="0" borderId="12" xfId="0" applyNumberFormat="1" applyFont="1" applyBorder="1" applyAlignment="1" quotePrefix="1">
      <alignment/>
    </xf>
    <xf numFmtId="14" fontId="6" fillId="0" borderId="12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left"/>
    </xf>
    <xf numFmtId="49" fontId="10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Border="1" applyAlignment="1">
      <alignment vertical="top"/>
    </xf>
    <xf numFmtId="0" fontId="10" fillId="0" borderId="14" xfId="0" applyFont="1" applyBorder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top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/>
    </xf>
    <xf numFmtId="49" fontId="15" fillId="0" borderId="0" xfId="0" applyNumberFormat="1" applyFont="1" applyBorder="1" applyAlignment="1">
      <alignment horizontal="left" vertical="top"/>
    </xf>
    <xf numFmtId="0" fontId="16" fillId="0" borderId="0" xfId="0" applyFont="1" applyBorder="1" applyAlignment="1">
      <alignment vertical="top"/>
    </xf>
    <xf numFmtId="0" fontId="16" fillId="0" borderId="15" xfId="0" applyFont="1" applyBorder="1" applyAlignment="1">
      <alignment vertical="top"/>
    </xf>
    <xf numFmtId="0" fontId="15" fillId="0" borderId="0" xfId="0" applyFont="1" applyAlignment="1">
      <alignment vertical="top" wrapText="1"/>
    </xf>
    <xf numFmtId="3" fontId="15" fillId="0" borderId="0" xfId="0" applyNumberFormat="1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49" fontId="15" fillId="0" borderId="0" xfId="0" applyNumberFormat="1" applyFont="1" applyAlignment="1">
      <alignment vertical="top"/>
    </xf>
    <xf numFmtId="0" fontId="15" fillId="0" borderId="0" xfId="0" applyNumberFormat="1" applyFont="1" applyBorder="1" applyAlignment="1">
      <alignment horizontal="left" vertical="top"/>
    </xf>
    <xf numFmtId="0" fontId="15" fillId="0" borderId="15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0" xfId="0" applyNumberFormat="1" applyFont="1" applyBorder="1" applyAlignment="1">
      <alignment vertical="top"/>
    </xf>
    <xf numFmtId="0" fontId="14" fillId="0" borderId="0" xfId="0" applyNumberFormat="1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4" fillId="0" borderId="15" xfId="0" applyFont="1" applyBorder="1" applyAlignment="1">
      <alignment vertical="top"/>
    </xf>
    <xf numFmtId="0" fontId="14" fillId="0" borderId="0" xfId="0" applyFont="1" applyAlignment="1">
      <alignment horizontal="center" vertical="top"/>
    </xf>
    <xf numFmtId="49" fontId="14" fillId="0" borderId="0" xfId="0" applyNumberFormat="1" applyFont="1" applyBorder="1" applyAlignment="1">
      <alignment vertical="top"/>
    </xf>
    <xf numFmtId="49" fontId="15" fillId="0" borderId="0" xfId="0" applyNumberFormat="1" applyFont="1" applyBorder="1" applyAlignment="1">
      <alignment vertical="top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right"/>
    </xf>
    <xf numFmtId="0" fontId="11" fillId="0" borderId="0" xfId="0" applyFont="1" applyAlignment="1">
      <alignment vertical="center"/>
    </xf>
    <xf numFmtId="49" fontId="11" fillId="0" borderId="0" xfId="0" applyNumberFormat="1" applyFont="1" applyAlignment="1">
      <alignment vertical="center"/>
    </xf>
    <xf numFmtId="0" fontId="11" fillId="0" borderId="14" xfId="0" applyFont="1" applyBorder="1" applyAlignment="1">
      <alignment/>
    </xf>
    <xf numFmtId="0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10" fillId="0" borderId="16" xfId="0" applyNumberFormat="1" applyFont="1" applyBorder="1" applyAlignment="1">
      <alignment/>
    </xf>
    <xf numFmtId="0" fontId="15" fillId="0" borderId="16" xfId="0" applyNumberFormat="1" applyFont="1" applyBorder="1" applyAlignment="1">
      <alignment vertical="top"/>
    </xf>
    <xf numFmtId="0" fontId="10" fillId="0" borderId="16" xfId="0" applyFont="1" applyBorder="1" applyAlignment="1">
      <alignment/>
    </xf>
    <xf numFmtId="0" fontId="15" fillId="0" borderId="16" xfId="0" applyFont="1" applyBorder="1" applyAlignment="1">
      <alignment vertical="top"/>
    </xf>
    <xf numFmtId="0" fontId="15" fillId="0" borderId="17" xfId="0" applyFont="1" applyBorder="1" applyAlignment="1">
      <alignment vertical="top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top"/>
    </xf>
    <xf numFmtId="49" fontId="10" fillId="0" borderId="18" xfId="0" applyNumberFormat="1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8" xfId="0" applyFont="1" applyBorder="1" applyAlignment="1">
      <alignment/>
    </xf>
    <xf numFmtId="0" fontId="12" fillId="0" borderId="18" xfId="0" applyFont="1" applyBorder="1" applyAlignment="1">
      <alignment vertical="top"/>
    </xf>
    <xf numFmtId="0" fontId="10" fillId="0" borderId="18" xfId="0" applyNumberFormat="1" applyFont="1" applyBorder="1" applyAlignment="1">
      <alignment vertical="center"/>
    </xf>
    <xf numFmtId="49" fontId="10" fillId="0" borderId="19" xfId="0" applyNumberFormat="1" applyFont="1" applyBorder="1" applyAlignment="1">
      <alignment/>
    </xf>
    <xf numFmtId="0" fontId="10" fillId="0" borderId="19" xfId="0" applyFont="1" applyBorder="1" applyAlignment="1">
      <alignment/>
    </xf>
    <xf numFmtId="0" fontId="12" fillId="0" borderId="19" xfId="0" applyFont="1" applyBorder="1" applyAlignment="1">
      <alignment vertical="top"/>
    </xf>
    <xf numFmtId="0" fontId="10" fillId="0" borderId="18" xfId="0" applyNumberFormat="1" applyFont="1" applyBorder="1" applyAlignment="1">
      <alignment/>
    </xf>
    <xf numFmtId="0" fontId="12" fillId="0" borderId="18" xfId="0" applyFont="1" applyBorder="1" applyAlignment="1">
      <alignment/>
    </xf>
    <xf numFmtId="49" fontId="6" fillId="0" borderId="18" xfId="0" applyNumberFormat="1" applyFont="1" applyBorder="1" applyAlignment="1">
      <alignment horizontal="left"/>
    </xf>
    <xf numFmtId="0" fontId="8" fillId="0" borderId="18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6" fillId="0" borderId="18" xfId="0" applyFont="1" applyBorder="1" applyAlignment="1">
      <alignment horizontal="left"/>
    </xf>
    <xf numFmtId="14" fontId="7" fillId="0" borderId="18" xfId="0" applyNumberFormat="1" applyFont="1" applyBorder="1" applyAlignment="1">
      <alignment horizontal="left"/>
    </xf>
    <xf numFmtId="0" fontId="5" fillId="0" borderId="18" xfId="0" applyFont="1" applyBorder="1" applyAlignment="1">
      <alignment vertical="center"/>
    </xf>
    <xf numFmtId="0" fontId="20" fillId="0" borderId="0" xfId="0" applyFont="1" applyAlignment="1">
      <alignment horizontal="center"/>
    </xf>
    <xf numFmtId="0" fontId="10" fillId="0" borderId="0" xfId="0" applyFont="1" applyBorder="1" applyAlignment="1">
      <alignment horizontal="left" vertical="top" wrapText="1"/>
    </xf>
    <xf numFmtId="49" fontId="10" fillId="0" borderId="0" xfId="0" applyNumberFormat="1" applyFont="1" applyBorder="1" applyAlignment="1">
      <alignment horizontal="left" vertical="top" wrapText="1"/>
    </xf>
    <xf numFmtId="3" fontId="9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20</xdr:col>
      <xdr:colOff>123825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867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23</xdr:row>
      <xdr:rowOff>47625</xdr:rowOff>
    </xdr:from>
    <xdr:to>
      <xdr:col>18</xdr:col>
      <xdr:colOff>0</xdr:colOff>
      <xdr:row>31</xdr:row>
      <xdr:rowOff>133350</xdr:rowOff>
    </xdr:to>
    <xdr:sp>
      <xdr:nvSpPr>
        <xdr:cNvPr id="2" name="Straight Connector 4"/>
        <xdr:cNvSpPr>
          <a:spLocks/>
        </xdr:cNvSpPr>
      </xdr:nvSpPr>
      <xdr:spPr>
        <a:xfrm>
          <a:off x="2505075" y="4391025"/>
          <a:ext cx="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39</xdr:col>
      <xdr:colOff>0</xdr:colOff>
      <xdr:row>23</xdr:row>
      <xdr:rowOff>47625</xdr:rowOff>
    </xdr:from>
    <xdr:to>
      <xdr:col>39</xdr:col>
      <xdr:colOff>0</xdr:colOff>
      <xdr:row>31</xdr:row>
      <xdr:rowOff>133350</xdr:rowOff>
    </xdr:to>
    <xdr:sp>
      <xdr:nvSpPr>
        <xdr:cNvPr id="3" name="Straight Connector 5"/>
        <xdr:cNvSpPr>
          <a:spLocks/>
        </xdr:cNvSpPr>
      </xdr:nvSpPr>
      <xdr:spPr>
        <a:xfrm>
          <a:off x="5305425" y="4391025"/>
          <a:ext cx="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9"/>
  <sheetViews>
    <sheetView zoomScalePageLayoutView="0" workbookViewId="0" topLeftCell="A22">
      <selection activeCell="B45" sqref="B45"/>
    </sheetView>
  </sheetViews>
  <sheetFormatPr defaultColWidth="9.00390625" defaultRowHeight="12.75"/>
  <cols>
    <col min="1" max="1" width="39.00390625" style="12" bestFit="1" customWidth="1"/>
    <col min="2" max="2" width="55.25390625" style="12" bestFit="1" customWidth="1"/>
    <col min="3" max="16384" width="9.125" style="2" customWidth="1"/>
  </cols>
  <sheetData>
    <row r="1" spans="1:2" ht="14.25">
      <c r="A1" s="1" t="s">
        <v>42</v>
      </c>
      <c r="B1" s="1" t="s">
        <v>36</v>
      </c>
    </row>
    <row r="2" spans="1:2" ht="15">
      <c r="A2" s="3" t="s">
        <v>58</v>
      </c>
      <c r="B2" s="4" t="s">
        <v>63</v>
      </c>
    </row>
    <row r="3" spans="1:2" ht="15">
      <c r="A3" s="5" t="s">
        <v>28</v>
      </c>
      <c r="B3" s="6" t="s">
        <v>25</v>
      </c>
    </row>
    <row r="4" spans="1:2" ht="15">
      <c r="A4" s="5" t="s">
        <v>33</v>
      </c>
      <c r="B4" s="6" t="s">
        <v>1</v>
      </c>
    </row>
    <row r="5" spans="1:2" ht="15">
      <c r="A5" s="5" t="s">
        <v>23</v>
      </c>
      <c r="B5" s="7" t="s">
        <v>0</v>
      </c>
    </row>
    <row r="6" spans="1:2" ht="15">
      <c r="A6" s="5" t="s">
        <v>37</v>
      </c>
      <c r="B6" s="7" t="s">
        <v>0</v>
      </c>
    </row>
    <row r="7" spans="1:2" ht="15">
      <c r="A7" s="5" t="s">
        <v>22</v>
      </c>
      <c r="B7" s="7" t="s">
        <v>0</v>
      </c>
    </row>
    <row r="8" spans="1:2" ht="15">
      <c r="A8" s="5" t="s">
        <v>26</v>
      </c>
      <c r="B8" s="7" t="s">
        <v>0</v>
      </c>
    </row>
    <row r="9" spans="1:2" ht="15">
      <c r="A9" s="5" t="s">
        <v>27</v>
      </c>
      <c r="B9" s="6"/>
    </row>
    <row r="10" spans="1:2" ht="15">
      <c r="A10" s="5" t="s">
        <v>20</v>
      </c>
      <c r="B10" s="6" t="s">
        <v>2</v>
      </c>
    </row>
    <row r="11" spans="1:2" ht="15">
      <c r="A11" s="5" t="s">
        <v>21</v>
      </c>
      <c r="B11" s="6" t="s">
        <v>7</v>
      </c>
    </row>
    <row r="12" spans="1:2" ht="15">
      <c r="A12" s="5" t="s">
        <v>30</v>
      </c>
      <c r="B12" s="8">
        <v>39092</v>
      </c>
    </row>
    <row r="13" spans="1:2" ht="15">
      <c r="A13" s="5" t="s">
        <v>38</v>
      </c>
      <c r="B13" s="6" t="s">
        <v>4</v>
      </c>
    </row>
    <row r="14" spans="1:2" ht="15">
      <c r="A14" s="5" t="s">
        <v>49</v>
      </c>
      <c r="B14" s="6"/>
    </row>
    <row r="15" spans="1:2" ht="15">
      <c r="A15" s="5" t="s">
        <v>40</v>
      </c>
      <c r="B15" s="6" t="s">
        <v>5</v>
      </c>
    </row>
    <row r="16" spans="1:2" ht="15">
      <c r="A16" s="5" t="s">
        <v>43</v>
      </c>
      <c r="B16" s="6" t="s">
        <v>62</v>
      </c>
    </row>
    <row r="17" spans="1:2" ht="15">
      <c r="A17" s="5" t="s">
        <v>66</v>
      </c>
      <c r="B17" s="6"/>
    </row>
    <row r="18" spans="1:2" ht="15">
      <c r="A18" s="5" t="s">
        <v>67</v>
      </c>
      <c r="B18" s="6"/>
    </row>
    <row r="19" spans="1:2" ht="15">
      <c r="A19" s="5" t="s">
        <v>50</v>
      </c>
      <c r="B19" s="6" t="s">
        <v>8</v>
      </c>
    </row>
    <row r="20" spans="1:2" ht="15">
      <c r="A20" s="5" t="s">
        <v>51</v>
      </c>
      <c r="B20" s="6" t="s">
        <v>64</v>
      </c>
    </row>
    <row r="21" spans="1:2" ht="15">
      <c r="A21" s="5" t="s">
        <v>44</v>
      </c>
      <c r="B21" s="6" t="s">
        <v>31</v>
      </c>
    </row>
    <row r="22" spans="1:2" ht="15">
      <c r="A22" s="5" t="s">
        <v>29</v>
      </c>
      <c r="B22" s="6" t="s">
        <v>59</v>
      </c>
    </row>
    <row r="23" spans="1:2" ht="15">
      <c r="A23" s="5" t="s">
        <v>14</v>
      </c>
      <c r="B23" s="6" t="s">
        <v>41</v>
      </c>
    </row>
    <row r="24" spans="1:2" ht="15">
      <c r="A24" s="5" t="s">
        <v>16</v>
      </c>
      <c r="B24" s="9">
        <v>5000000000</v>
      </c>
    </row>
    <row r="25" spans="1:2" ht="15">
      <c r="A25" s="5" t="s">
        <v>18</v>
      </c>
      <c r="B25" s="6" t="s">
        <v>24</v>
      </c>
    </row>
    <row r="26" spans="1:2" ht="15">
      <c r="A26" s="5" t="s">
        <v>17</v>
      </c>
      <c r="B26" s="10">
        <v>0</v>
      </c>
    </row>
    <row r="27" spans="1:2" ht="15">
      <c r="A27" s="5" t="s">
        <v>19</v>
      </c>
      <c r="B27" s="6" t="s">
        <v>13</v>
      </c>
    </row>
    <row r="28" spans="1:2" ht="15">
      <c r="A28" s="5" t="s">
        <v>39</v>
      </c>
      <c r="B28" s="9">
        <v>0</v>
      </c>
    </row>
    <row r="29" spans="1:2" ht="15">
      <c r="A29" s="5" t="s">
        <v>15</v>
      </c>
      <c r="B29" s="9">
        <v>0</v>
      </c>
    </row>
    <row r="30" spans="1:2" ht="15">
      <c r="A30" s="5" t="s">
        <v>61</v>
      </c>
      <c r="B30" s="5"/>
    </row>
    <row r="31" spans="1:2" ht="15">
      <c r="A31" s="5" t="s">
        <v>45</v>
      </c>
      <c r="B31" s="5"/>
    </row>
    <row r="32" spans="1:2" ht="15">
      <c r="A32" s="5" t="s">
        <v>60</v>
      </c>
      <c r="B32" s="5" t="s">
        <v>60</v>
      </c>
    </row>
    <row r="33" spans="1:2" ht="15">
      <c r="A33" s="5" t="s">
        <v>52</v>
      </c>
      <c r="B33" s="6" t="s">
        <v>9</v>
      </c>
    </row>
    <row r="34" spans="1:2" ht="15">
      <c r="A34" s="5" t="s">
        <v>53</v>
      </c>
      <c r="B34" s="5" t="s">
        <v>24</v>
      </c>
    </row>
    <row r="35" spans="1:2" ht="15">
      <c r="A35" s="5" t="s">
        <v>54</v>
      </c>
      <c r="B35" s="5" t="s">
        <v>6</v>
      </c>
    </row>
    <row r="36" spans="1:2" ht="15">
      <c r="A36" s="5" t="s">
        <v>55</v>
      </c>
      <c r="B36" s="5" t="s">
        <v>3</v>
      </c>
    </row>
    <row r="37" spans="1:2" ht="15">
      <c r="A37" s="5" t="s">
        <v>34</v>
      </c>
      <c r="B37" s="6" t="s">
        <v>8</v>
      </c>
    </row>
    <row r="38" spans="1:2" ht="15">
      <c r="A38" s="5" t="s">
        <v>46</v>
      </c>
      <c r="B38" s="6" t="s">
        <v>64</v>
      </c>
    </row>
    <row r="39" spans="1:2" ht="15">
      <c r="A39" s="5" t="s">
        <v>32</v>
      </c>
      <c r="B39" s="6" t="s">
        <v>10</v>
      </c>
    </row>
    <row r="40" spans="1:2" ht="15">
      <c r="A40" s="5" t="s">
        <v>47</v>
      </c>
      <c r="B40" s="6" t="s">
        <v>109</v>
      </c>
    </row>
    <row r="41" spans="1:2" ht="15">
      <c r="A41" s="5" t="s">
        <v>35</v>
      </c>
      <c r="B41" s="6" t="s">
        <v>11</v>
      </c>
    </row>
    <row r="42" spans="1:2" ht="15">
      <c r="A42" s="5" t="s">
        <v>48</v>
      </c>
      <c r="B42" s="6" t="s">
        <v>65</v>
      </c>
    </row>
    <row r="43" spans="1:2" ht="15">
      <c r="A43" s="5" t="s">
        <v>56</v>
      </c>
      <c r="B43" s="5" t="s">
        <v>12</v>
      </c>
    </row>
    <row r="44" spans="1:2" ht="15">
      <c r="A44" s="5" t="s">
        <v>57</v>
      </c>
      <c r="B44" s="5" t="s">
        <v>110</v>
      </c>
    </row>
    <row r="45" spans="1:2" ht="15">
      <c r="A45" s="5"/>
      <c r="B45" s="5"/>
    </row>
    <row r="46" spans="1:2" ht="15">
      <c r="A46" s="5"/>
      <c r="B46" s="5"/>
    </row>
    <row r="47" spans="1:2" ht="15">
      <c r="A47" s="5"/>
      <c r="B47" s="5"/>
    </row>
    <row r="48" spans="1:2" ht="15">
      <c r="A48" s="5"/>
      <c r="B48" s="5"/>
    </row>
    <row r="49" spans="1:2" ht="15">
      <c r="A49" s="5"/>
      <c r="B49" s="5"/>
    </row>
    <row r="50" spans="1:2" ht="15">
      <c r="A50" s="5"/>
      <c r="B50" s="5"/>
    </row>
    <row r="51" spans="1:2" ht="15">
      <c r="A51" s="5"/>
      <c r="B51" s="5"/>
    </row>
    <row r="52" spans="1:2" ht="15">
      <c r="A52" s="5"/>
      <c r="B52" s="5"/>
    </row>
    <row r="53" spans="1:2" ht="15">
      <c r="A53" s="5"/>
      <c r="B53" s="5"/>
    </row>
    <row r="54" spans="1:2" ht="15">
      <c r="A54" s="5"/>
      <c r="B54" s="5"/>
    </row>
    <row r="55" spans="1:2" ht="15">
      <c r="A55" s="5"/>
      <c r="B55" s="5"/>
    </row>
    <row r="56" spans="1:2" ht="15">
      <c r="A56" s="5"/>
      <c r="B56" s="5"/>
    </row>
    <row r="57" spans="1:2" ht="15">
      <c r="A57" s="5"/>
      <c r="B57" s="5"/>
    </row>
    <row r="58" spans="1:2" ht="15">
      <c r="A58" s="5"/>
      <c r="B58" s="5"/>
    </row>
    <row r="59" spans="1:2" ht="15">
      <c r="A59" s="5"/>
      <c r="B59" s="5"/>
    </row>
    <row r="60" spans="1:2" ht="15">
      <c r="A60" s="5"/>
      <c r="B60" s="5"/>
    </row>
    <row r="61" spans="1:2" ht="15">
      <c r="A61" s="5"/>
      <c r="B61" s="5"/>
    </row>
    <row r="62" spans="1:2" ht="15">
      <c r="A62" s="5"/>
      <c r="B62" s="5"/>
    </row>
    <row r="63" spans="1:2" ht="15">
      <c r="A63" s="5"/>
      <c r="B63" s="5"/>
    </row>
    <row r="64" spans="1:2" ht="15">
      <c r="A64" s="5"/>
      <c r="B64" s="5"/>
    </row>
    <row r="65" spans="1:2" ht="15">
      <c r="A65" s="5"/>
      <c r="B65" s="5"/>
    </row>
    <row r="66" spans="1:2" ht="15">
      <c r="A66" s="5"/>
      <c r="B66" s="5"/>
    </row>
    <row r="67" spans="1:2" ht="15">
      <c r="A67" s="5"/>
      <c r="B67" s="5"/>
    </row>
    <row r="68" spans="1:2" ht="15">
      <c r="A68" s="5"/>
      <c r="B68" s="5"/>
    </row>
    <row r="69" spans="1:2" ht="15">
      <c r="A69" s="5"/>
      <c r="B69" s="5"/>
    </row>
    <row r="70" spans="1:2" ht="15">
      <c r="A70" s="5"/>
      <c r="B70" s="5"/>
    </row>
    <row r="71" spans="1:2" ht="15">
      <c r="A71" s="5"/>
      <c r="B71" s="5"/>
    </row>
    <row r="72" spans="1:2" ht="15">
      <c r="A72" s="5"/>
      <c r="B72" s="5"/>
    </row>
    <row r="73" spans="1:2" ht="15">
      <c r="A73" s="5"/>
      <c r="B73" s="5"/>
    </row>
    <row r="74" spans="1:2" ht="15">
      <c r="A74" s="5"/>
      <c r="B74" s="5"/>
    </row>
    <row r="75" spans="1:2" ht="15">
      <c r="A75" s="5"/>
      <c r="B75" s="5"/>
    </row>
    <row r="76" spans="1:2" ht="15">
      <c r="A76" s="5"/>
      <c r="B76" s="5"/>
    </row>
    <row r="77" spans="1:2" ht="15">
      <c r="A77" s="5"/>
      <c r="B77" s="5"/>
    </row>
    <row r="78" spans="1:2" ht="15">
      <c r="A78" s="5"/>
      <c r="B78" s="5"/>
    </row>
    <row r="79" spans="1:2" ht="15">
      <c r="A79" s="5"/>
      <c r="B79" s="5"/>
    </row>
    <row r="80" spans="1:2" ht="15">
      <c r="A80" s="5"/>
      <c r="B80" s="5"/>
    </row>
    <row r="81" spans="1:2" ht="15">
      <c r="A81" s="5"/>
      <c r="B81" s="5"/>
    </row>
    <row r="82" spans="1:2" ht="15">
      <c r="A82" s="5"/>
      <c r="B82" s="5"/>
    </row>
    <row r="83" spans="1:2" ht="15">
      <c r="A83" s="5"/>
      <c r="B83" s="5"/>
    </row>
    <row r="84" spans="1:2" ht="15">
      <c r="A84" s="5"/>
      <c r="B84" s="5"/>
    </row>
    <row r="85" spans="1:2" ht="15">
      <c r="A85" s="5"/>
      <c r="B85" s="5"/>
    </row>
    <row r="86" spans="1:2" ht="15">
      <c r="A86" s="5"/>
      <c r="B86" s="5"/>
    </row>
    <row r="87" spans="1:2" ht="15">
      <c r="A87" s="5"/>
      <c r="B87" s="5"/>
    </row>
    <row r="88" spans="1:2" ht="15">
      <c r="A88" s="5"/>
      <c r="B88" s="5"/>
    </row>
    <row r="89" spans="1:2" ht="15">
      <c r="A89" s="5"/>
      <c r="B89" s="5"/>
    </row>
    <row r="90" spans="1:2" ht="15">
      <c r="A90" s="5"/>
      <c r="B90" s="5"/>
    </row>
    <row r="91" spans="1:2" ht="15">
      <c r="A91" s="5"/>
      <c r="B91" s="5"/>
    </row>
    <row r="92" spans="1:2" ht="15">
      <c r="A92" s="5"/>
      <c r="B92" s="5"/>
    </row>
    <row r="93" spans="1:2" ht="15">
      <c r="A93" s="5"/>
      <c r="B93" s="5"/>
    </row>
    <row r="94" spans="1:2" ht="15">
      <c r="A94" s="5"/>
      <c r="B94" s="5"/>
    </row>
    <row r="95" spans="1:2" ht="15">
      <c r="A95" s="5"/>
      <c r="B95" s="5"/>
    </row>
    <row r="96" spans="1:2" ht="15">
      <c r="A96" s="5"/>
      <c r="B96" s="5"/>
    </row>
    <row r="97" spans="1:2" ht="15">
      <c r="A97" s="5"/>
      <c r="B97" s="5"/>
    </row>
    <row r="98" spans="1:2" ht="15">
      <c r="A98" s="5"/>
      <c r="B98" s="5"/>
    </row>
    <row r="99" spans="1:2" ht="15">
      <c r="A99" s="11"/>
      <c r="B99" s="11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33"/>
  <sheetViews>
    <sheetView showGridLines="0" tabSelected="1" zoomScalePageLayoutView="0" workbookViewId="0" topLeftCell="A1">
      <selection activeCell="AQ4" sqref="AQ4"/>
    </sheetView>
  </sheetViews>
  <sheetFormatPr defaultColWidth="1.75390625" defaultRowHeight="12.75"/>
  <cols>
    <col min="1" max="1" width="3.125" style="13" customWidth="1"/>
    <col min="2" max="16384" width="1.75390625" style="13" customWidth="1"/>
  </cols>
  <sheetData>
    <row r="1" spans="31:63" ht="20.25">
      <c r="AE1" s="97" t="s">
        <v>70</v>
      </c>
      <c r="AG1" s="14"/>
      <c r="AL1" s="15"/>
      <c r="AM1" s="15"/>
      <c r="AN1" s="65"/>
      <c r="AO1" s="16"/>
      <c r="AR1" s="66" t="s">
        <v>95</v>
      </c>
      <c r="AS1" s="65"/>
      <c r="AU1" s="17"/>
      <c r="AV1" s="15"/>
      <c r="AW1" s="15"/>
      <c r="AX1" s="90" t="str">
        <f>Nguon!B11</f>
        <v>003/9</v>
      </c>
      <c r="AY1" s="91"/>
      <c r="AZ1" s="91"/>
      <c r="BA1" s="91"/>
      <c r="BB1" s="91"/>
      <c r="BC1" s="92"/>
      <c r="BD1" s="93"/>
      <c r="BE1" s="93"/>
      <c r="BF1" s="93"/>
      <c r="BG1" s="93"/>
      <c r="BH1" s="93"/>
      <c r="BI1" s="93"/>
      <c r="BJ1" s="93"/>
      <c r="BK1" s="93"/>
    </row>
    <row r="2" spans="26:63" ht="18.75">
      <c r="Z2" s="17"/>
      <c r="AA2" s="18"/>
      <c r="AD2" s="18"/>
      <c r="AE2" s="29" t="s">
        <v>72</v>
      </c>
      <c r="AF2" s="18"/>
      <c r="AG2" s="18"/>
      <c r="AH2" s="18"/>
      <c r="AI2" s="18"/>
      <c r="AN2" s="65"/>
      <c r="AR2" s="66" t="s">
        <v>96</v>
      </c>
      <c r="AS2" s="65"/>
      <c r="AU2" s="65"/>
      <c r="AW2" s="19"/>
      <c r="AX2" s="94" t="str">
        <f>TEXT(Nguon!B12,"dd/mm/yyyy")</f>
        <v>10/01/2007</v>
      </c>
      <c r="AY2" s="95"/>
      <c r="AZ2" s="95"/>
      <c r="BA2" s="95"/>
      <c r="BB2" s="95"/>
      <c r="BC2" s="95"/>
      <c r="BD2" s="96"/>
      <c r="BE2" s="96"/>
      <c r="BF2" s="96"/>
      <c r="BG2" s="96"/>
      <c r="BH2" s="96"/>
      <c r="BI2" s="96"/>
      <c r="BJ2" s="96"/>
      <c r="BK2" s="93"/>
    </row>
    <row r="3" spans="7:63" ht="18" customHeight="1">
      <c r="G3" s="20"/>
      <c r="P3" s="21"/>
      <c r="Q3" s="21"/>
      <c r="R3" s="21"/>
      <c r="S3" s="21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</row>
    <row r="4" spans="1:63" ht="19.5" customHeight="1">
      <c r="A4" s="22" t="s">
        <v>112</v>
      </c>
      <c r="M4" s="32"/>
      <c r="N4" s="32"/>
      <c r="O4" s="32"/>
      <c r="P4" s="33"/>
      <c r="Q4" s="33"/>
      <c r="R4" s="33"/>
      <c r="S4" s="33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</row>
    <row r="5" spans="1:63" ht="6.75" customHeight="1">
      <c r="A5" s="22"/>
      <c r="M5" s="32"/>
      <c r="N5" s="32"/>
      <c r="O5" s="32"/>
      <c r="P5" s="33"/>
      <c r="Q5" s="33"/>
      <c r="R5" s="33"/>
      <c r="S5" s="33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</row>
    <row r="6" spans="1:63" s="25" customFormat="1" ht="15.75">
      <c r="A6" s="60" t="s">
        <v>73</v>
      </c>
      <c r="B6" s="23"/>
      <c r="C6" s="23"/>
      <c r="D6" s="23"/>
      <c r="E6" s="23"/>
      <c r="F6" s="23"/>
      <c r="G6" s="23"/>
      <c r="H6" s="23"/>
      <c r="I6" s="80" t="str">
        <f>Nguon!B38</f>
        <v>CÔNG TY TNHH-TM HIM LAM</v>
      </c>
      <c r="J6" s="81"/>
      <c r="K6" s="81"/>
      <c r="L6" s="81"/>
      <c r="M6" s="82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</row>
    <row r="7" spans="1:63" s="40" customFormat="1" ht="10.5" customHeight="1">
      <c r="A7" s="39" t="s">
        <v>81</v>
      </c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</row>
    <row r="8" spans="1:63" s="25" customFormat="1" ht="15.75">
      <c r="A8" s="60" t="s">
        <v>71</v>
      </c>
      <c r="B8" s="23"/>
      <c r="C8" s="23"/>
      <c r="D8" s="23"/>
      <c r="E8" s="23"/>
      <c r="F8" s="23"/>
      <c r="G8" s="24"/>
      <c r="H8" s="80" t="str">
        <f>Nguon!B39</f>
        <v>1020110000102717</v>
      </c>
      <c r="I8" s="81"/>
      <c r="J8" s="81"/>
      <c r="K8" s="81"/>
      <c r="L8" s="81"/>
      <c r="M8" s="82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</row>
    <row r="9" spans="1:63" s="40" customFormat="1" ht="10.5" customHeight="1">
      <c r="A9" s="39" t="s">
        <v>84</v>
      </c>
      <c r="G9" s="47"/>
      <c r="M9" s="41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</row>
    <row r="10" spans="1:65" s="25" customFormat="1" ht="15.75" customHeight="1">
      <c r="A10" s="61" t="s">
        <v>111</v>
      </c>
      <c r="B10" s="23"/>
      <c r="C10" s="23"/>
      <c r="D10" s="23"/>
      <c r="E10" s="23"/>
      <c r="F10" s="23"/>
      <c r="G10" s="23"/>
      <c r="H10" s="24"/>
      <c r="I10" s="23"/>
      <c r="J10" s="23"/>
      <c r="K10" s="23"/>
      <c r="L10" s="23"/>
      <c r="M10" s="27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27"/>
      <c r="AC10" s="35"/>
      <c r="AD10" s="35"/>
      <c r="AE10" s="35"/>
      <c r="AF10" s="35"/>
      <c r="AG10" s="27"/>
      <c r="AH10" s="35"/>
      <c r="AK10" s="80" t="str">
        <f>Nguon!B40</f>
        <v>NH công thương Việt Nam</v>
      </c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27"/>
      <c r="BM10" s="27"/>
    </row>
    <row r="11" spans="1:65" s="40" customFormat="1" ht="10.5" customHeight="1">
      <c r="A11" s="56" t="s">
        <v>82</v>
      </c>
      <c r="B11" s="50"/>
      <c r="C11" s="50"/>
      <c r="D11" s="50"/>
      <c r="E11" s="50"/>
      <c r="F11" s="50"/>
      <c r="G11" s="50"/>
      <c r="H11" s="57"/>
      <c r="I11" s="50"/>
      <c r="J11" s="50"/>
      <c r="K11" s="50"/>
      <c r="L11" s="50"/>
      <c r="M11" s="50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0"/>
      <c r="AC11" s="51"/>
      <c r="AD11" s="51"/>
      <c r="AE11" s="51"/>
      <c r="AF11" s="51"/>
      <c r="AG11" s="50"/>
      <c r="AH11" s="51"/>
      <c r="AI11" s="50"/>
      <c r="AJ11" s="57"/>
      <c r="AK11" s="50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50"/>
      <c r="BM11" s="50"/>
    </row>
    <row r="12" spans="1:68" s="25" customFormat="1" ht="18.75" customHeight="1">
      <c r="A12" s="62" t="s">
        <v>74</v>
      </c>
      <c r="B12" s="31"/>
      <c r="C12" s="31"/>
      <c r="D12" s="31"/>
      <c r="E12" s="31"/>
      <c r="F12" s="31"/>
      <c r="G12" s="31"/>
      <c r="H12" s="31"/>
      <c r="I12" s="31"/>
      <c r="J12" s="31"/>
      <c r="K12" s="85" t="str">
        <f>Nguon!B42</f>
        <v>BAN QUẢN LÝ DỰ ÁN GT BRVT-CT LG ĐẤT</v>
      </c>
      <c r="L12" s="86"/>
      <c r="M12" s="82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27"/>
      <c r="BM12" s="27"/>
      <c r="BN12" s="27"/>
      <c r="BO12" s="27"/>
      <c r="BP12" s="27"/>
    </row>
    <row r="13" spans="1:68" s="40" customFormat="1" ht="10.5" customHeight="1">
      <c r="A13" s="53" t="s">
        <v>83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50"/>
      <c r="BM13" s="50"/>
      <c r="BN13" s="50"/>
      <c r="BO13" s="50"/>
      <c r="BP13" s="50"/>
    </row>
    <row r="14" spans="1:68" s="25" customFormat="1" ht="15.75">
      <c r="A14" s="58" t="s">
        <v>93</v>
      </c>
      <c r="B14" s="34" t="s">
        <v>71</v>
      </c>
      <c r="C14" s="34"/>
      <c r="D14" s="27"/>
      <c r="E14" s="27"/>
      <c r="F14" s="27"/>
      <c r="G14" s="27"/>
      <c r="H14" s="27"/>
      <c r="J14" s="88" t="str">
        <f>Nguon!B43</f>
        <v>421101-100034</v>
      </c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2"/>
      <c r="AL14" s="88"/>
      <c r="AM14" s="88"/>
      <c r="AN14" s="67"/>
      <c r="AO14" s="59" t="s">
        <v>93</v>
      </c>
      <c r="AP14" s="63" t="s">
        <v>77</v>
      </c>
      <c r="AQ14" s="36"/>
      <c r="AR14" s="36"/>
      <c r="AS14" s="36"/>
      <c r="AT14" s="36"/>
      <c r="AU14" s="36"/>
      <c r="AV14" s="36"/>
      <c r="AW14" s="30"/>
      <c r="AX14" s="30"/>
      <c r="AY14" s="30"/>
      <c r="AZ14" s="30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27"/>
      <c r="BM14" s="27"/>
      <c r="BN14" s="27"/>
      <c r="BO14" s="27"/>
      <c r="BP14" s="27"/>
    </row>
    <row r="15" spans="1:68" s="40" customFormat="1" ht="10.5" customHeight="1">
      <c r="A15" s="53"/>
      <c r="B15" s="53" t="s">
        <v>85</v>
      </c>
      <c r="C15" s="50"/>
      <c r="D15" s="50"/>
      <c r="E15" s="50"/>
      <c r="F15" s="50"/>
      <c r="G15" s="50"/>
      <c r="H15" s="50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2"/>
      <c r="AM15" s="51"/>
      <c r="AN15" s="68"/>
      <c r="AO15" s="51"/>
      <c r="AP15" s="52" t="s">
        <v>88</v>
      </c>
      <c r="AQ15" s="51"/>
      <c r="AR15" s="51"/>
      <c r="AS15" s="51"/>
      <c r="AT15" s="51"/>
      <c r="AU15" s="51"/>
      <c r="AV15" s="51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50"/>
      <c r="BM15" s="50"/>
      <c r="BN15" s="50"/>
      <c r="BO15" s="50"/>
      <c r="BP15" s="50"/>
    </row>
    <row r="16" spans="1:68" s="25" customFormat="1" ht="15.75" customHeight="1">
      <c r="A16" s="27"/>
      <c r="B16" s="34" t="s">
        <v>75</v>
      </c>
      <c r="C16" s="27"/>
      <c r="D16" s="27"/>
      <c r="E16" s="27"/>
      <c r="F16" s="27"/>
      <c r="G16" s="27"/>
      <c r="H16" s="27"/>
      <c r="I16" s="27"/>
      <c r="K16" s="82" t="str">
        <f>Nguon!B44</f>
        <v>NH Nông nghiệp  &amp; PTNT Quận 10 </v>
      </c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69"/>
      <c r="AO16" s="27"/>
      <c r="AP16" s="34" t="s">
        <v>78</v>
      </c>
      <c r="AQ16" s="27"/>
      <c r="AR16" s="27"/>
      <c r="AS16" s="27"/>
      <c r="AT16" s="27"/>
      <c r="AU16" s="27"/>
      <c r="AV16" s="82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27"/>
      <c r="BM16" s="27"/>
      <c r="BN16" s="27"/>
      <c r="BO16" s="27"/>
      <c r="BP16" s="27"/>
    </row>
    <row r="17" spans="1:68" s="40" customFormat="1" ht="10.5" customHeight="1">
      <c r="A17" s="53"/>
      <c r="B17" s="53" t="s">
        <v>86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3"/>
      <c r="AM17" s="50"/>
      <c r="AN17" s="70"/>
      <c r="AO17" s="50"/>
      <c r="AP17" s="53" t="s">
        <v>89</v>
      </c>
      <c r="AQ17" s="50"/>
      <c r="AR17" s="50"/>
      <c r="AS17" s="50"/>
      <c r="AT17" s="50"/>
      <c r="AU17" s="50"/>
      <c r="AV17" s="50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50"/>
      <c r="BM17" s="50"/>
      <c r="BN17" s="50"/>
      <c r="BO17" s="50"/>
      <c r="BP17" s="50"/>
    </row>
    <row r="18" spans="1:68" s="25" customFormat="1" ht="15.75" customHeight="1">
      <c r="A18" s="27"/>
      <c r="B18" s="34" t="s">
        <v>76</v>
      </c>
      <c r="C18" s="27"/>
      <c r="D18" s="27"/>
      <c r="E18" s="27"/>
      <c r="F18" s="27"/>
      <c r="G18" s="27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69"/>
      <c r="AO18" s="27"/>
      <c r="AP18" s="34" t="s">
        <v>79</v>
      </c>
      <c r="AQ18" s="27"/>
      <c r="AR18" s="27"/>
      <c r="AS18" s="27"/>
      <c r="AT18" s="27"/>
      <c r="AU18" s="82"/>
      <c r="AV18" s="82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27"/>
      <c r="BM18" s="27"/>
      <c r="BN18" s="27"/>
      <c r="BO18" s="27"/>
      <c r="BP18" s="27"/>
    </row>
    <row r="19" spans="1:68" s="40" customFormat="1" ht="10.5" customHeight="1">
      <c r="A19" s="54"/>
      <c r="B19" s="54" t="s">
        <v>87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54"/>
      <c r="AM19" s="49"/>
      <c r="AN19" s="71"/>
      <c r="AO19" s="49"/>
      <c r="AP19" s="54" t="s">
        <v>90</v>
      </c>
      <c r="AQ19" s="49"/>
      <c r="AR19" s="49"/>
      <c r="AS19" s="49"/>
      <c r="AT19" s="49"/>
      <c r="AU19" s="49"/>
      <c r="AV19" s="49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50"/>
      <c r="BM19" s="50"/>
      <c r="BN19" s="50"/>
      <c r="BO19" s="50"/>
      <c r="BP19" s="50"/>
    </row>
    <row r="20" spans="1:68" s="25" customFormat="1" ht="19.5" customHeight="1">
      <c r="A20" s="22" t="s">
        <v>69</v>
      </c>
      <c r="K20" s="28" t="str">
        <f>Nguon!B34</f>
        <v>Năm tỷ đồng chẵn</v>
      </c>
      <c r="BB20" s="64" t="s">
        <v>68</v>
      </c>
      <c r="BI20" s="27"/>
      <c r="BJ20" s="27"/>
      <c r="BK20" s="27"/>
      <c r="BL20" s="27"/>
      <c r="BM20" s="27"/>
      <c r="BN20" s="27"/>
      <c r="BO20" s="27"/>
      <c r="BP20" s="27"/>
    </row>
    <row r="21" spans="1:68" s="40" customFormat="1" ht="10.5" customHeight="1">
      <c r="A21" s="39" t="s">
        <v>91</v>
      </c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5"/>
      <c r="AW21" s="46"/>
      <c r="AX21" s="46"/>
      <c r="AY21" s="46"/>
      <c r="AZ21" s="46"/>
      <c r="BA21" s="46"/>
      <c r="BB21" s="55" t="s">
        <v>92</v>
      </c>
      <c r="BC21" s="46"/>
      <c r="BD21" s="46"/>
      <c r="BE21" s="46"/>
      <c r="BF21" s="46"/>
      <c r="BG21" s="46"/>
      <c r="BH21" s="46"/>
      <c r="BI21" s="50"/>
      <c r="BJ21" s="50"/>
      <c r="BK21" s="50"/>
      <c r="BL21" s="50"/>
      <c r="BM21" s="50"/>
      <c r="BN21" s="50"/>
      <c r="BO21" s="50"/>
      <c r="BP21" s="50"/>
    </row>
    <row r="22" spans="1:70" s="25" customFormat="1" ht="32.25" customHeight="1">
      <c r="A22" s="98" t="s">
        <v>94</v>
      </c>
      <c r="B22" s="98"/>
      <c r="C22" s="98"/>
      <c r="D22" s="98"/>
      <c r="E22" s="98"/>
      <c r="F22" s="98"/>
      <c r="G22" s="99" t="str">
        <f>Nguon!B23</f>
        <v>Chi lần 2 (hết) v/v bồi thường nhà đất,tài sản tại DA P.Tân Hưng-Q7 theo HĐ thỏa thuận ngày 10/10/04</v>
      </c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38"/>
      <c r="AU22" s="100" t="str">
        <f>TEXT(Nguon!B24+Nguon!B29,"###.###")&amp;" VNĐ"</f>
        <v>5.000.000.000 VNĐ</v>
      </c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37"/>
      <c r="BL22" s="27"/>
      <c r="BM22" s="27"/>
      <c r="BN22" s="27"/>
      <c r="BO22" s="27"/>
      <c r="BP22" s="27"/>
      <c r="BQ22" s="27"/>
      <c r="BR22" s="27"/>
    </row>
    <row r="23" spans="1:70" s="25" customFormat="1" ht="9.7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</row>
    <row r="24" spans="1:70" s="75" customFormat="1" ht="15">
      <c r="A24" s="76" t="s">
        <v>80</v>
      </c>
      <c r="B24" s="72"/>
      <c r="C24" s="72"/>
      <c r="D24" s="72"/>
      <c r="E24" s="72"/>
      <c r="F24" s="72"/>
      <c r="G24" s="72"/>
      <c r="H24" s="72"/>
      <c r="I24" s="72"/>
      <c r="J24" s="73"/>
      <c r="K24" s="89"/>
      <c r="L24" s="89"/>
      <c r="M24" s="89"/>
      <c r="N24" s="89"/>
      <c r="O24" s="89"/>
      <c r="P24" s="89"/>
      <c r="Q24" s="89"/>
      <c r="R24" s="89"/>
      <c r="S24" s="74" t="s">
        <v>108</v>
      </c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89"/>
      <c r="AH24" s="89"/>
      <c r="AI24" s="89"/>
      <c r="AJ24" s="89"/>
      <c r="AK24" s="89"/>
      <c r="AL24" s="89"/>
      <c r="AM24" s="89"/>
      <c r="AN24" s="74" t="s">
        <v>107</v>
      </c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89"/>
      <c r="BG24" s="89"/>
      <c r="BH24" s="89"/>
      <c r="BI24" s="89"/>
      <c r="BJ24" s="89"/>
      <c r="BK24" s="89"/>
      <c r="BL24" s="72"/>
      <c r="BM24" s="72"/>
      <c r="BN24" s="72"/>
      <c r="BO24" s="72"/>
      <c r="BP24" s="72"/>
      <c r="BQ24" s="72"/>
      <c r="BR24" s="72"/>
    </row>
    <row r="25" spans="1:70" s="39" customFormat="1" ht="12">
      <c r="A25" s="53" t="s">
        <v>97</v>
      </c>
      <c r="B25" s="53"/>
      <c r="C25" s="53"/>
      <c r="D25" s="53"/>
      <c r="E25" s="53"/>
      <c r="F25" s="53"/>
      <c r="G25" s="53"/>
      <c r="H25" s="53"/>
      <c r="I25" s="53"/>
      <c r="J25" s="79"/>
      <c r="K25" s="53"/>
      <c r="L25" s="53"/>
      <c r="M25" s="53"/>
      <c r="N25" s="53"/>
      <c r="O25" s="53"/>
      <c r="P25" s="53"/>
      <c r="Q25" s="53"/>
      <c r="R25" s="53"/>
      <c r="S25" s="53" t="s">
        <v>102</v>
      </c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 t="s">
        <v>103</v>
      </c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</row>
    <row r="26" spans="1:70" s="65" customFormat="1" ht="15">
      <c r="A26" s="77" t="s">
        <v>37</v>
      </c>
      <c r="B26" s="77"/>
      <c r="C26" s="77"/>
      <c r="D26" s="77"/>
      <c r="E26" s="77"/>
      <c r="F26" s="77"/>
      <c r="G26" s="77"/>
      <c r="H26" s="77"/>
      <c r="I26" s="77"/>
      <c r="J26" s="77" t="s">
        <v>105</v>
      </c>
      <c r="K26" s="77"/>
      <c r="L26" s="77"/>
      <c r="M26" s="77"/>
      <c r="N26" s="77"/>
      <c r="O26" s="77"/>
      <c r="P26" s="77"/>
      <c r="Q26" s="77"/>
      <c r="R26" s="77"/>
      <c r="S26" s="77" t="s">
        <v>98</v>
      </c>
      <c r="T26" s="77"/>
      <c r="U26" s="77"/>
      <c r="V26" s="77"/>
      <c r="W26" s="77"/>
      <c r="X26" s="77"/>
      <c r="Y26" s="77"/>
      <c r="Z26" s="77"/>
      <c r="AA26" s="77"/>
      <c r="AB26" s="77"/>
      <c r="AC26" s="77" t="s">
        <v>100</v>
      </c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 t="s">
        <v>98</v>
      </c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 t="s">
        <v>100</v>
      </c>
      <c r="AZ26" s="78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</row>
    <row r="27" spans="1:70" s="39" customFormat="1" ht="12">
      <c r="A27" s="53" t="s">
        <v>104</v>
      </c>
      <c r="B27" s="53"/>
      <c r="C27" s="53"/>
      <c r="D27" s="53"/>
      <c r="E27" s="53"/>
      <c r="F27" s="53"/>
      <c r="G27" s="53"/>
      <c r="H27" s="53"/>
      <c r="I27" s="53"/>
      <c r="J27" s="53" t="s">
        <v>106</v>
      </c>
      <c r="K27" s="53"/>
      <c r="M27" s="53"/>
      <c r="N27" s="53"/>
      <c r="O27" s="53"/>
      <c r="P27" s="53"/>
      <c r="Q27" s="53"/>
      <c r="R27" s="53"/>
      <c r="S27" s="53" t="s">
        <v>99</v>
      </c>
      <c r="T27" s="53"/>
      <c r="V27" s="53"/>
      <c r="W27" s="53"/>
      <c r="X27" s="53"/>
      <c r="Y27" s="53"/>
      <c r="Z27" s="53"/>
      <c r="AA27" s="53"/>
      <c r="AB27" s="53"/>
      <c r="AC27" s="53" t="s">
        <v>101</v>
      </c>
      <c r="AD27" s="53"/>
      <c r="AE27" s="53"/>
      <c r="AF27" s="53"/>
      <c r="AH27" s="53"/>
      <c r="AI27" s="53"/>
      <c r="AJ27" s="53"/>
      <c r="AK27" s="53"/>
      <c r="AL27" s="53"/>
      <c r="AM27" s="53"/>
      <c r="AN27" s="53" t="s">
        <v>99</v>
      </c>
      <c r="AO27" s="53"/>
      <c r="AP27" s="53"/>
      <c r="AQ27" s="53"/>
      <c r="AS27" s="53"/>
      <c r="AT27" s="53"/>
      <c r="AU27" s="53"/>
      <c r="AV27" s="53"/>
      <c r="AW27" s="53"/>
      <c r="AX27" s="53"/>
      <c r="AY27" s="53" t="s">
        <v>101</v>
      </c>
      <c r="AZ27" s="53"/>
      <c r="BA27" s="53"/>
      <c r="BB27" s="53"/>
      <c r="BC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</row>
    <row r="28" spans="1:70" s="25" customFormat="1" ht="15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6"/>
      <c r="BM28" s="27"/>
      <c r="BN28" s="27"/>
      <c r="BO28" s="27"/>
      <c r="BP28" s="27"/>
      <c r="BQ28" s="27"/>
      <c r="BR28" s="27"/>
    </row>
    <row r="29" spans="1:70" s="25" customFormat="1" ht="15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</row>
    <row r="30" spans="1:70" s="25" customFormat="1" ht="15.7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</row>
    <row r="31" spans="1:70" s="25" customFormat="1" ht="15.7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</row>
    <row r="32" spans="1:70" s="25" customFormat="1" ht="15.7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</row>
    <row r="33" spans="1:70" s="25" customFormat="1" ht="15.7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</row>
  </sheetData>
  <sheetProtection/>
  <mergeCells count="3">
    <mergeCell ref="A22:F22"/>
    <mergeCell ref="G22:AS22"/>
    <mergeCell ref="AU22:BJ22"/>
  </mergeCells>
  <printOptions/>
  <pageMargins left="0.33" right="0.24" top="0.3" bottom="0.19" header="0.32" footer="0.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NGUYEN_VAN_NHAT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NHAT</dc:creator>
  <cp:keywords/>
  <dc:description/>
  <cp:lastModifiedBy>Admin</cp:lastModifiedBy>
  <cp:lastPrinted>2013-01-13T08:31:50Z</cp:lastPrinted>
  <dcterms:created xsi:type="dcterms:W3CDTF">2005-07-08T01:44:40Z</dcterms:created>
  <dcterms:modified xsi:type="dcterms:W3CDTF">2013-01-13T08:31:59Z</dcterms:modified>
  <cp:category/>
  <cp:version/>
  <cp:contentType/>
  <cp:contentStatus/>
</cp:coreProperties>
</file>