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</sheets>
  <definedNames/>
  <calcPr calcId="144525"/>
</workbook>
</file>

<file path=xl/sharedStrings.xml><?xml version="1.0" encoding="utf-8"?>
<sst xmlns="http://schemas.openxmlformats.org/spreadsheetml/2006/main" count="80" uniqueCount="46">
  <si>
    <t>Mã</t>
  </si>
  <si>
    <t>Tổng cộng</t>
  </si>
  <si>
    <t>Người lập</t>
  </si>
  <si>
    <t>Giám đốc</t>
  </si>
  <si>
    <t>Kế toán trưởng</t>
  </si>
  <si>
    <t>STT</t>
  </si>
  <si>
    <t>Tỷ lệ</t>
  </si>
  <si>
    <t>(%)</t>
  </si>
  <si>
    <t>ĐVT</t>
  </si>
  <si>
    <t>Đơn</t>
  </si>
  <si>
    <t>giá</t>
  </si>
  <si>
    <t>Thành phẩm</t>
  </si>
  <si>
    <t>Tên thành phẩm</t>
  </si>
  <si>
    <t>Mã CP</t>
  </si>
  <si>
    <t>Tên chi phí</t>
  </si>
  <si>
    <t>Chi phí</t>
  </si>
  <si>
    <t>Nguyên liệu</t>
  </si>
  <si>
    <t>Nhân công</t>
  </si>
  <si>
    <t>Sản xuất chung</t>
  </si>
  <si>
    <t>Tổng</t>
  </si>
  <si>
    <t>chi phí</t>
  </si>
  <si>
    <t>Lượng</t>
  </si>
  <si>
    <t>NL</t>
  </si>
  <si>
    <t>CHI TIẾT GIÁ THÀNH TẤT CẢ SẢN PHẨM</t>
  </si>
  <si>
    <t>BẢNG CHI TIẾT GIÁ THÀNH TẤT CẢ SẢN PHẨM</t>
  </si>
  <si>
    <t>Tháng : 4</t>
  </si>
  <si>
    <t/>
  </si>
  <si>
    <t>AOTHUN01</t>
  </si>
  <si>
    <t>áo Nam cổ tròn đại</t>
  </si>
  <si>
    <t>CM</t>
  </si>
  <si>
    <t>CHỈ MAY</t>
  </si>
  <si>
    <t>CUỘN</t>
  </si>
  <si>
    <t>TPP</t>
  </si>
  <si>
    <t>Túi PP</t>
  </si>
  <si>
    <t>kg</t>
  </si>
  <si>
    <t>VTH</t>
  </si>
  <si>
    <t>VẢI THUN</t>
  </si>
  <si>
    <t>KG</t>
  </si>
  <si>
    <t>622</t>
  </si>
  <si>
    <t>AOTHUN07</t>
  </si>
  <si>
    <t>Aó thun coton % trắng</t>
  </si>
  <si>
    <t>VT65T</t>
  </si>
  <si>
    <t>VẢI THUN 65/35 PC TRẮNG</t>
  </si>
  <si>
    <t>Địa chỉ :TP. HỒ CHÍ MINH</t>
  </si>
  <si>
    <t>CÔNG TYTNHH ABCD</t>
  </si>
  <si>
    <t>Mã số thuế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</si>
</sst>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8" fillId="0" borderId="2" xfId="0" applyNumberFormat="1" applyFont="1" applyBorder="1"/>
    <xf numFmtId="49" fontId="12" fillId="0" borderId="2" xfId="0" applyNumberFormat="1" applyFont="1" applyBorder="1"/>
    <xf numFmtId="49" fontId="12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4" fillId="0" borderId="0" xfId="0" applyFont="1"/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wrapText="1"/>
    </xf>
    <xf numFmtId="3" fontId="8" fillId="0" borderId="2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wrapText="1"/>
    </xf>
    <xf numFmtId="3" fontId="1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" vertical="center"/>
    </xf>
    <xf numFmtId="49" fontId="8" fillId="0" borderId="2" xfId="0" applyNumberFormat="1" applyFont="1" applyBorder="1" quotePrefix="1"/>
    <xf numFmtId="49" fontId="8" fillId="0" borderId="2" xfId="0" applyNumberFormat="1" applyFont="1" applyBorder="1" applyAlignment="1" quotePrefix="1">
      <alignment horizontal="left" vertical="center" wrapText="1"/>
    </xf>
    <xf numFmtId="49" fontId="8" fillId="0" borderId="2" xfId="0" applyNumberFormat="1" applyFont="1" applyBorder="1" applyAlignment="1" quotePrefix="1">
      <alignment horizontal="left" vertical="center"/>
    </xf>
    <xf numFmtId="49" fontId="8" fillId="0" borderId="2" xfId="0" applyNumberFormat="1" applyFont="1" applyBorder="1" applyAlignment="1" quotePrefix="1">
      <alignment horizontal="center" vertical="center"/>
    </xf>
    <xf numFmtId="0" fontId="15" fillId="0" borderId="2" xfId="0" applyFont="1" applyBorder="1"/>
    <xf numFmtId="3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quotePrefix="1"/>
    <xf numFmtId="49" fontId="15" fillId="0" borderId="2" xfId="0" applyNumberFormat="1" applyFont="1" applyBorder="1" applyAlignment="1" quotePrefix="1">
      <alignment horizontal="left" vertical="center" wrapText="1"/>
    </xf>
    <xf numFmtId="49" fontId="15" fillId="0" borderId="2" xfId="0" applyNumberFormat="1" applyFont="1" applyBorder="1" applyAlignment="1" quotePrefix="1">
      <alignment horizontal="left" vertical="center"/>
    </xf>
    <xf numFmtId="3" fontId="15" fillId="0" borderId="2" xfId="0" applyNumberFormat="1" applyFont="1" applyBorder="1" applyAlignment="1">
      <alignment wrapText="1"/>
    </xf>
    <xf numFmtId="49" fontId="15" fillId="0" borderId="2" xfId="0" applyNumberFormat="1" applyFont="1" applyBorder="1" applyAlignment="1" quotePrefix="1">
      <alignment horizontal="center" vertical="center"/>
    </xf>
    <xf numFmtId="3" fontId="15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17" fillId="0" borderId="2" xfId="0" applyFont="1" applyBorder="1"/>
    <xf numFmtId="3" fontId="17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quotePrefix="1"/>
    <xf numFmtId="49" fontId="17" fillId="0" borderId="2" xfId="0" applyNumberFormat="1" applyFont="1" applyBorder="1" applyAlignment="1" quotePrefix="1">
      <alignment horizontal="left" vertical="center" wrapText="1"/>
    </xf>
    <xf numFmtId="49" fontId="17" fillId="0" borderId="2" xfId="0" applyNumberFormat="1" applyFont="1" applyBorder="1" applyAlignment="1" quotePrefix="1">
      <alignment horizontal="left" vertical="center"/>
    </xf>
    <xf numFmtId="3" fontId="17" fillId="0" borderId="2" xfId="0" applyNumberFormat="1" applyFont="1" applyBorder="1" applyAlignment="1">
      <alignment wrapText="1"/>
    </xf>
    <xf numFmtId="49" fontId="17" fillId="0" borderId="2" xfId="0" applyNumberFormat="1" applyFont="1" applyBorder="1" applyAlignment="1" quotePrefix="1">
      <alignment horizontal="center" vertical="center"/>
    </xf>
    <xf numFmtId="3" fontId="17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0" fontId="1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showGridLines="0" tabSelected="1" workbookViewId="0" topLeftCell="B4">
      <selection activeCell="B4" sqref="B4"/>
    </sheetView>
  </sheetViews>
  <sheetFormatPr defaultColWidth="10.00390625" defaultRowHeight="12.75"/>
  <cols>
    <col min="1" max="1" width="3.375" style="7" hidden="1" customWidth="1"/>
    <col min="2" max="2" width="5.375" style="7" customWidth="1"/>
    <col min="3" max="3" width="11.375" style="7" customWidth="1"/>
    <col min="4" max="4" width="25.75390625" style="7" customWidth="1"/>
    <col min="5" max="5" width="12.875" style="7" customWidth="1"/>
    <col min="6" max="6" width="25.75390625" style="7" customWidth="1"/>
    <col min="7" max="7" width="7.875" style="7" customWidth="1"/>
    <col min="8" max="8" width="6.75390625" style="7" customWidth="1"/>
    <col min="9" max="9" width="10.875" style="7" customWidth="1"/>
    <col min="10" max="13" width="12.75390625" style="7" customWidth="1"/>
    <col min="14" max="14" width="8.125" style="7" customWidth="1"/>
    <col min="15" max="15" width="10.00390625" style="21" customWidth="1"/>
    <col min="16" max="16384" width="10.00390625" style="7" customWidth="1"/>
  </cols>
  <sheetData>
    <row r="1" spans="2:11" ht="12.75">
      <c r="B1" s="7" t="s">
        <v>44</v>
      </c>
      <c r="K1" s="36"/>
    </row>
    <row r="2" ht="12.75">
      <c r="B2" s="7" t="s">
        <v>43</v>
      </c>
    </row>
    <row r="3" ht="12.75">
      <c r="B3" s="7" t="s">
        <v>45</v>
      </c>
    </row>
    <row r="4" spans="1:15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1"/>
    </row>
    <row r="5" spans="1:15" s="5" customFormat="1" ht="19.5">
      <c r="A5" s="22" t="s">
        <v>24</v>
      </c>
      <c r="B5" s="22" t="s">
        <v>23</v>
      </c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21"/>
    </row>
    <row r="6" spans="1:15" s="5" customFormat="1" ht="19.5">
      <c r="A6" s="3"/>
      <c r="B6" s="3" t="s">
        <v>25</v>
      </c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21"/>
    </row>
    <row r="7" spans="1:15" s="2" customFormat="1" ht="12.75">
      <c r="A7" s="6"/>
      <c r="B7" s="6"/>
      <c r="C7" s="6"/>
      <c r="D7" s="6"/>
      <c r="E7" s="6"/>
      <c r="O7" s="21"/>
    </row>
    <row r="8" spans="1:240" s="18" customFormat="1" ht="12.75">
      <c r="A8" s="8"/>
      <c r="B8" s="8" t="s">
        <v>5</v>
      </c>
      <c r="C8" s="8" t="s">
        <v>0</v>
      </c>
      <c r="D8" s="8" t="s">
        <v>12</v>
      </c>
      <c r="E8" s="8" t="s">
        <v>13</v>
      </c>
      <c r="F8" s="8" t="s">
        <v>14</v>
      </c>
      <c r="G8" s="8" t="s">
        <v>21</v>
      </c>
      <c r="H8" s="8" t="s">
        <v>8</v>
      </c>
      <c r="I8" s="8" t="s">
        <v>9</v>
      </c>
      <c r="J8" s="58" t="s">
        <v>15</v>
      </c>
      <c r="K8" s="58"/>
      <c r="L8" s="58"/>
      <c r="M8" s="8" t="s">
        <v>19</v>
      </c>
      <c r="N8" s="8" t="s">
        <v>6</v>
      </c>
      <c r="O8" s="19"/>
      <c r="IF8" s="19"/>
    </row>
    <row r="9" spans="1:253" ht="12.75">
      <c r="A9" s="20"/>
      <c r="B9" s="20"/>
      <c r="C9" s="20" t="s">
        <v>11</v>
      </c>
      <c r="D9" s="20"/>
      <c r="E9" s="20"/>
      <c r="F9" s="20"/>
      <c r="G9" s="20" t="s">
        <v>22</v>
      </c>
      <c r="H9" s="20"/>
      <c r="I9" s="20" t="s">
        <v>10</v>
      </c>
      <c r="J9" s="20" t="s">
        <v>16</v>
      </c>
      <c r="K9" s="20" t="s">
        <v>17</v>
      </c>
      <c r="L9" s="20" t="s">
        <v>18</v>
      </c>
      <c r="M9" s="20" t="s">
        <v>20</v>
      </c>
      <c r="N9" s="20" t="s">
        <v>7</v>
      </c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2:14" ht="12.75" hidden="1">
      <c r="B10" s="23"/>
      <c r="C10" s="27"/>
      <c r="D10" s="37"/>
      <c r="E10" s="38"/>
      <c r="F10" s="37"/>
      <c r="G10" s="45"/>
      <c r="H10" s="49"/>
      <c r="I10" s="45"/>
      <c r="J10" s="31"/>
      <c r="K10" s="31"/>
      <c r="L10" s="31"/>
      <c r="M10" s="31"/>
      <c r="N10" s="53"/>
    </row>
    <row r="11" spans="1:14" ht="12.75" hidden="1">
      <c r="A11" s="9"/>
      <c r="B11" s="24"/>
      <c r="C11" s="28"/>
      <c r="D11" s="39"/>
      <c r="E11" s="40"/>
      <c r="F11" s="39"/>
      <c r="G11" s="46"/>
      <c r="H11" s="50"/>
      <c r="I11" s="46"/>
      <c r="J11" s="32"/>
      <c r="K11" s="32"/>
      <c r="L11" s="32"/>
      <c r="M11" s="32"/>
      <c r="N11" s="54"/>
    </row>
    <row r="12" spans="1:14" ht="12.75">
      <c r="A12" s="9">
        <v>1</v>
      </c>
      <c r="B12" s="24">
        <v>1</v>
      </c>
      <c r="C12" s="60" t="s">
        <v>27</v>
      </c>
      <c r="D12" s="61" t="s">
        <v>28</v>
      </c>
      <c r="E12" s="62" t="s">
        <v>29</v>
      </c>
      <c r="F12" s="61" t="s">
        <v>30</v>
      </c>
      <c r="G12" s="46">
        <v>0.27</v>
      </c>
      <c r="H12" s="63" t="s">
        <v>31</v>
      </c>
      <c r="I12" s="46">
        <v>0</v>
      </c>
      <c r="J12" s="32">
        <v>0</v>
      </c>
      <c r="K12" s="32">
        <v>0</v>
      </c>
      <c r="L12" s="32">
        <v>0</v>
      </c>
      <c r="M12" s="32">
        <v>0</v>
      </c>
      <c r="N12" s="54">
        <v>0</v>
      </c>
    </row>
    <row r="13" spans="1:14" ht="12.75">
      <c r="A13" s="9">
        <v>1</v>
      </c>
      <c r="B13" s="24">
        <v>2</v>
      </c>
      <c r="C13" s="60" t="s">
        <v>27</v>
      </c>
      <c r="D13" s="61" t="s">
        <v>28</v>
      </c>
      <c r="E13" s="62" t="s">
        <v>32</v>
      </c>
      <c r="F13" s="61" t="s">
        <v>33</v>
      </c>
      <c r="G13" s="46">
        <v>0.603</v>
      </c>
      <c r="H13" s="63" t="s">
        <v>34</v>
      </c>
      <c r="I13" s="46">
        <v>32000</v>
      </c>
      <c r="J13" s="32">
        <v>19296</v>
      </c>
      <c r="K13" s="32">
        <v>0</v>
      </c>
      <c r="L13" s="32">
        <v>0</v>
      </c>
      <c r="M13" s="32">
        <v>19296</v>
      </c>
      <c r="N13" s="54">
        <v>0.3042278782848838</v>
      </c>
    </row>
    <row r="14" spans="1:14" ht="12.75">
      <c r="A14" s="9">
        <v>1</v>
      </c>
      <c r="B14" s="24">
        <v>3</v>
      </c>
      <c r="C14" s="60" t="s">
        <v>27</v>
      </c>
      <c r="D14" s="61" t="s">
        <v>28</v>
      </c>
      <c r="E14" s="62" t="s">
        <v>35</v>
      </c>
      <c r="F14" s="61" t="s">
        <v>36</v>
      </c>
      <c r="G14" s="46">
        <v>37.08</v>
      </c>
      <c r="H14" s="63" t="s">
        <v>37</v>
      </c>
      <c r="I14" s="46">
        <v>76000</v>
      </c>
      <c r="J14" s="32">
        <v>2818080</v>
      </c>
      <c r="K14" s="32">
        <v>0</v>
      </c>
      <c r="L14" s="32">
        <v>0</v>
      </c>
      <c r="M14" s="32">
        <v>2818080</v>
      </c>
      <c r="N14" s="54">
        <v>44.43089237339684</v>
      </c>
    </row>
    <row r="15" spans="1:14" ht="12.75">
      <c r="A15" s="9">
        <v>1</v>
      </c>
      <c r="B15" s="24">
        <v>4</v>
      </c>
      <c r="C15" s="60" t="s">
        <v>27</v>
      </c>
      <c r="D15" s="61" t="s">
        <v>28</v>
      </c>
      <c r="E15" s="62" t="s">
        <v>38</v>
      </c>
      <c r="F15" s="61" t="s">
        <v>26</v>
      </c>
      <c r="G15" s="46">
        <v>0</v>
      </c>
      <c r="H15" s="63" t="s">
        <v>26</v>
      </c>
      <c r="I15" s="46">
        <v>0</v>
      </c>
      <c r="J15" s="32">
        <v>0</v>
      </c>
      <c r="K15" s="32">
        <v>3505238</v>
      </c>
      <c r="L15" s="32">
        <v>0</v>
      </c>
      <c r="M15" s="32">
        <v>3505238</v>
      </c>
      <c r="N15" s="54">
        <v>55.26487974831828</v>
      </c>
    </row>
    <row r="16" spans="1:26" ht="12.75">
      <c r="A16" s="64">
        <v>2</v>
      </c>
      <c r="B16" s="65"/>
      <c r="C16" s="66" t="s">
        <v>27</v>
      </c>
      <c r="D16" s="67" t="s">
        <v>28</v>
      </c>
      <c r="E16" s="68" t="s">
        <v>26</v>
      </c>
      <c r="F16" s="67" t="s">
        <v>26</v>
      </c>
      <c r="G16" s="69">
        <v>37.952999999999996</v>
      </c>
      <c r="H16" s="70" t="s">
        <v>26</v>
      </c>
      <c r="I16" s="69"/>
      <c r="J16" s="71">
        <v>2837376</v>
      </c>
      <c r="K16" s="71">
        <v>3505238</v>
      </c>
      <c r="L16" s="71"/>
      <c r="M16" s="71">
        <v>6342614</v>
      </c>
      <c r="N16" s="72"/>
      <c r="O16" s="73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14" ht="12.75">
      <c r="A17" s="9">
        <v>1</v>
      </c>
      <c r="B17" s="24">
        <v>1</v>
      </c>
      <c r="C17" s="60" t="s">
        <v>39</v>
      </c>
      <c r="D17" s="61" t="s">
        <v>40</v>
      </c>
      <c r="E17" s="62" t="s">
        <v>29</v>
      </c>
      <c r="F17" s="61" t="s">
        <v>30</v>
      </c>
      <c r="G17" s="46">
        <v>0.12</v>
      </c>
      <c r="H17" s="63" t="s">
        <v>31</v>
      </c>
      <c r="I17" s="46">
        <v>0</v>
      </c>
      <c r="J17" s="32">
        <v>0</v>
      </c>
      <c r="K17" s="32">
        <v>0</v>
      </c>
      <c r="L17" s="32">
        <v>0</v>
      </c>
      <c r="M17" s="32">
        <v>0</v>
      </c>
      <c r="N17" s="54">
        <v>0</v>
      </c>
    </row>
    <row r="18" spans="1:14" ht="12.75">
      <c r="A18" s="9">
        <v>1</v>
      </c>
      <c r="B18" s="24">
        <v>2</v>
      </c>
      <c r="C18" s="60" t="s">
        <v>39</v>
      </c>
      <c r="D18" s="61" t="s">
        <v>40</v>
      </c>
      <c r="E18" s="62" t="s">
        <v>32</v>
      </c>
      <c r="F18" s="61" t="s">
        <v>33</v>
      </c>
      <c r="G18" s="46">
        <v>0.268</v>
      </c>
      <c r="H18" s="63" t="s">
        <v>34</v>
      </c>
      <c r="I18" s="46">
        <v>31999.999999999996</v>
      </c>
      <c r="J18" s="32">
        <v>8576</v>
      </c>
      <c r="K18" s="32">
        <v>0</v>
      </c>
      <c r="L18" s="32">
        <v>0</v>
      </c>
      <c r="M18" s="32">
        <v>8576</v>
      </c>
      <c r="N18" s="54">
        <v>0.2917684618569552</v>
      </c>
    </row>
    <row r="19" spans="1:14" ht="12.75">
      <c r="A19" s="9">
        <v>1</v>
      </c>
      <c r="B19" s="24">
        <v>3</v>
      </c>
      <c r="C19" s="60" t="s">
        <v>39</v>
      </c>
      <c r="D19" s="61" t="s">
        <v>40</v>
      </c>
      <c r="E19" s="62" t="s">
        <v>41</v>
      </c>
      <c r="F19" s="61" t="s">
        <v>42</v>
      </c>
      <c r="G19" s="46">
        <v>16.48</v>
      </c>
      <c r="H19" s="63" t="s">
        <v>37</v>
      </c>
      <c r="I19" s="46">
        <v>79267.65776699029</v>
      </c>
      <c r="J19" s="32">
        <v>1306331</v>
      </c>
      <c r="K19" s="32">
        <v>0</v>
      </c>
      <c r="L19" s="32">
        <v>0</v>
      </c>
      <c r="M19" s="32">
        <v>1306331</v>
      </c>
      <c r="N19" s="54">
        <v>44.44335197598626</v>
      </c>
    </row>
    <row r="20" spans="1:14" ht="12.75">
      <c r="A20" s="9">
        <v>1</v>
      </c>
      <c r="B20" s="24">
        <v>4</v>
      </c>
      <c r="C20" s="60" t="s">
        <v>39</v>
      </c>
      <c r="D20" s="61" t="s">
        <v>40</v>
      </c>
      <c r="E20" s="62" t="s">
        <v>38</v>
      </c>
      <c r="F20" s="61" t="s">
        <v>26</v>
      </c>
      <c r="G20" s="46">
        <v>0</v>
      </c>
      <c r="H20" s="63" t="s">
        <v>26</v>
      </c>
      <c r="I20" s="46">
        <v>0</v>
      </c>
      <c r="J20" s="32">
        <v>0</v>
      </c>
      <c r="K20" s="32">
        <v>1624410</v>
      </c>
      <c r="L20" s="32">
        <v>0</v>
      </c>
      <c r="M20" s="32">
        <v>1624410</v>
      </c>
      <c r="N20" s="54">
        <v>55.264879562156786</v>
      </c>
    </row>
    <row r="21" spans="1:26" s="14" customFormat="1" ht="12.75">
      <c r="A21" s="75">
        <v>2</v>
      </c>
      <c r="B21" s="76"/>
      <c r="C21" s="77" t="s">
        <v>39</v>
      </c>
      <c r="D21" s="78" t="s">
        <v>40</v>
      </c>
      <c r="E21" s="79" t="s">
        <v>26</v>
      </c>
      <c r="F21" s="78" t="s">
        <v>26</v>
      </c>
      <c r="G21" s="80">
        <v>16.868000000000002</v>
      </c>
      <c r="H21" s="81" t="s">
        <v>26</v>
      </c>
      <c r="I21" s="80"/>
      <c r="J21" s="82">
        <v>1314907</v>
      </c>
      <c r="K21" s="82">
        <v>1624410</v>
      </c>
      <c r="L21" s="82"/>
      <c r="M21" s="82">
        <v>2939317</v>
      </c>
      <c r="N21" s="83"/>
      <c r="O21" s="7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15" s="14" customFormat="1" ht="12.75" hidden="1">
      <c r="A22" s="16"/>
      <c r="B22" s="25"/>
      <c r="C22" s="29"/>
      <c r="D22" s="41"/>
      <c r="E22" s="42"/>
      <c r="F22" s="41"/>
      <c r="G22" s="47"/>
      <c r="H22" s="51"/>
      <c r="I22" s="47"/>
      <c r="J22" s="33"/>
      <c r="K22" s="33"/>
      <c r="L22" s="33"/>
      <c r="M22" s="33"/>
      <c r="N22" s="55"/>
      <c r="O22" s="21"/>
    </row>
    <row r="23" spans="2:15" s="14" customFormat="1" ht="12.75" hidden="1">
      <c r="B23" s="26"/>
      <c r="C23" s="30"/>
      <c r="D23" s="43"/>
      <c r="E23" s="44"/>
      <c r="F23" s="43"/>
      <c r="G23" s="48"/>
      <c r="H23" s="52"/>
      <c r="I23" s="48"/>
      <c r="J23" s="34"/>
      <c r="K23" s="34"/>
      <c r="L23" s="34"/>
      <c r="M23" s="34"/>
      <c r="N23" s="56"/>
      <c r="O23" s="21"/>
    </row>
    <row r="24" spans="1:15" s="14" customFormat="1" ht="12.75">
      <c r="A24" s="12"/>
      <c r="B24" s="12" t="s">
        <v>1</v>
      </c>
      <c r="C24" s="12"/>
      <c r="D24" s="12"/>
      <c r="E24" s="12"/>
      <c r="F24" s="13"/>
      <c r="G24" s="13"/>
      <c r="H24" s="13"/>
      <c r="I24" s="13"/>
      <c r="J24" s="35">
        <f>SUM(J10:J23)/2</f>
        <v>4152283</v>
      </c>
      <c r="K24" s="35">
        <f>SUM(K10:K23)/2</f>
        <v>5129648</v>
      </c>
      <c r="L24" s="35">
        <f>SUM(L10:L23)/2</f>
        <v>0</v>
      </c>
      <c r="M24" s="35">
        <f>SUM(M10:M23)/2</f>
        <v>9281931</v>
      </c>
      <c r="N24" s="57"/>
      <c r="O24" s="21"/>
    </row>
    <row r="25" s="14" customFormat="1" ht="12.75" hidden="1">
      <c r="O25" s="21"/>
    </row>
    <row r="26" s="14" customFormat="1" ht="12.75" hidden="1">
      <c r="O26" s="21"/>
    </row>
    <row r="27" s="14" customFormat="1" ht="12.75" hidden="1">
      <c r="O27" s="21"/>
    </row>
    <row r="28" s="14" customFormat="1" ht="12.75" hidden="1">
      <c r="O28" s="21"/>
    </row>
    <row r="29" s="14" customFormat="1" ht="12.75" hidden="1">
      <c r="O29" s="21"/>
    </row>
    <row r="30" s="14" customFormat="1" ht="12.75" hidden="1">
      <c r="O30" s="21"/>
    </row>
    <row r="31" spans="12:15" s="14" customFormat="1" ht="12.75">
      <c r="L31" s="11"/>
      <c r="N31" s="17"/>
      <c r="O31" s="21"/>
    </row>
    <row r="32" spans="4:14" ht="12.75">
      <c r="D32" s="11" t="s">
        <v>2</v>
      </c>
      <c r="G32" s="11" t="s">
        <v>4</v>
      </c>
      <c r="H32" s="11"/>
      <c r="I32" s="11"/>
      <c r="L32" s="11" t="s">
        <v>3</v>
      </c>
      <c r="N32" s="10"/>
    </row>
    <row r="33" spans="3:14" ht="12.75">
      <c r="C33" s="10"/>
      <c r="D33" s="10"/>
      <c r="G33" s="11"/>
      <c r="H33" s="11"/>
      <c r="I33" s="11"/>
      <c r="L33" s="15"/>
      <c r="N33" s="10"/>
    </row>
    <row r="34" spans="3:14" ht="12.75">
      <c r="C34" s="10"/>
      <c r="D34" s="10"/>
      <c r="G34" s="15"/>
      <c r="H34" s="15"/>
      <c r="I34" s="15"/>
      <c r="L34" s="15"/>
      <c r="N34" s="10"/>
    </row>
    <row r="35" spans="3:14" ht="12.75">
      <c r="C35" s="10"/>
      <c r="D35" s="10"/>
      <c r="G35" s="15"/>
      <c r="H35" s="15"/>
      <c r="I35" s="15"/>
      <c r="L35" s="15"/>
      <c r="N35" s="10"/>
    </row>
    <row r="36" spans="3:14" ht="12.75">
      <c r="C36" s="10"/>
      <c r="D36" s="10"/>
      <c r="G36" s="15"/>
      <c r="H36" s="15"/>
      <c r="I36" s="15"/>
      <c r="L36" s="15"/>
      <c r="N36" s="10"/>
    </row>
    <row r="37" spans="4:14" ht="12.75">
      <c r="D37" s="11"/>
      <c r="G37" s="59" t="s">
        <v>26</v>
      </c>
      <c r="H37" s="11"/>
      <c r="I37" s="11"/>
      <c r="L37" s="11"/>
      <c r="N37" s="10"/>
    </row>
  </sheetData>
  <printOptions/>
  <pageMargins left="0.28" right="0.29" top="0.46" bottom="0.34" header="0.17" footer="0.3"/>
  <pageSetup horizontalDpi="300" verticalDpi="3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2015-11-05T19:55:19Z</dcterms:modified>
  <cp:category/>
  <cp:version/>
  <cp:contentType/>
  <cp:contentStatus/>
</cp:coreProperties>
</file>